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Tenue des comptes" sheetId="1" r:id="rId1"/>
  </sheets>
  <definedNames>
    <definedName name="CI">'Tenue des comptes'!$F$21</definedName>
    <definedName name="ETPC">'Tenue des comptes'!$F$19</definedName>
    <definedName name="w">'Tenue des comptes'!$F$17</definedName>
    <definedName name="x">'Tenue des comptes'!$F$11</definedName>
    <definedName name="y">'Tenue des comptes'!$F$13</definedName>
    <definedName name="z">'Tenue des comptes'!$F$15</definedName>
    <definedName name="_xlnm.Print_Area" localSheetId="0">'Tenue des comptes'!$A$1:$G$30</definedName>
  </definedNames>
  <calcPr fullCalcOnLoad="1"/>
</workbook>
</file>

<file path=xl/sharedStrings.xml><?xml version="1.0" encoding="utf-8"?>
<sst xmlns="http://schemas.openxmlformats.org/spreadsheetml/2006/main" count="14" uniqueCount="12">
  <si>
    <t>Tenue des comptes</t>
  </si>
  <si>
    <t>euros</t>
  </si>
  <si>
    <t>heures</t>
  </si>
  <si>
    <t>Votre CA hors subvention est :</t>
  </si>
  <si>
    <t>Votre nombre d'écritures annuel……………………………….</t>
  </si>
  <si>
    <t>Temps passé à la saisie des écritures par un salarié……….</t>
  </si>
  <si>
    <t>Coût interne pour la saisie des écritures……………………..</t>
  </si>
  <si>
    <t>Temps global pour la tenue des comptes…………………….</t>
  </si>
  <si>
    <t>Soit en Equivalent temps pluriannuel………………………….</t>
  </si>
  <si>
    <t>Coût interne pour la tenue globale des comptes…………….</t>
  </si>
  <si>
    <t>Cette estimation ne tient pas compte des investissements en logiciel, matériel et formation</t>
  </si>
  <si>
    <t>Elle est basée sur l'échantillon des compagnies ayant fait l'objet d'un accompagnement dans le cadre du projet de mutualisation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</si>
</sst>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4" fontId="0" fillId="0" borderId="0" xfId="0" applyNumberFormat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4" borderId="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5" fillId="3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4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4</xdr:row>
      <xdr:rowOff>247650</xdr:rowOff>
    </xdr:from>
    <xdr:to>
      <xdr:col>9</xdr:col>
      <xdr:colOff>9525</xdr:colOff>
      <xdr:row>7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5724525" y="1009650"/>
          <a:ext cx="12858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"/>
  <sheetViews>
    <sheetView showGridLines="0" tabSelected="1" zoomScaleSheetLayoutView="100" workbookViewId="0" topLeftCell="A1">
      <selection activeCell="F11" sqref="F11"/>
    </sheetView>
  </sheetViews>
  <sheetFormatPr defaultColWidth="11.421875" defaultRowHeight="12.75"/>
  <cols>
    <col min="5" max="5" width="15.421875" style="0" customWidth="1"/>
    <col min="6" max="6" width="12.7109375" style="0" customWidth="1"/>
    <col min="7" max="7" width="8.28125" style="0" customWidth="1"/>
  </cols>
  <sheetData>
    <row r="2" spans="1:2" ht="15.75">
      <c r="A2" s="5" t="s">
        <v>0</v>
      </c>
      <c r="B2" s="6"/>
    </row>
    <row r="3" ht="15.75">
      <c r="A3" s="1"/>
    </row>
    <row r="4" ht="15.75">
      <c r="A4" s="1"/>
    </row>
    <row r="5" spans="1:7" ht="21" customHeight="1">
      <c r="A5" s="1"/>
      <c r="B5" s="16" t="s">
        <v>3</v>
      </c>
      <c r="C5" s="16"/>
      <c r="D5" s="16"/>
      <c r="E5" s="9"/>
      <c r="F5" s="2"/>
      <c r="G5" s="2"/>
    </row>
    <row r="6" spans="1:8" ht="21" customHeight="1">
      <c r="A6" s="1"/>
      <c r="B6" s="9"/>
      <c r="C6" s="9"/>
      <c r="D6" s="9"/>
      <c r="E6" s="9"/>
      <c r="F6" s="2"/>
      <c r="G6" s="2"/>
      <c r="H6" s="10">
        <v>0</v>
      </c>
    </row>
    <row r="7" spans="1:7" ht="21" customHeight="1">
      <c r="A7" s="1"/>
      <c r="B7" s="9"/>
      <c r="C7" s="9"/>
      <c r="D7" s="9"/>
      <c r="E7" s="9"/>
      <c r="F7" s="2"/>
      <c r="G7" s="2"/>
    </row>
    <row r="8" spans="2:7" ht="21" customHeight="1">
      <c r="B8" s="9"/>
      <c r="C8" s="9"/>
      <c r="D8" s="9"/>
      <c r="E8" s="9"/>
      <c r="F8" s="2"/>
      <c r="G8" s="2"/>
    </row>
    <row r="9" spans="2:7" ht="21" customHeight="1">
      <c r="B9" s="4"/>
      <c r="C9" s="4"/>
      <c r="D9" s="4"/>
      <c r="E9" s="4"/>
      <c r="F9" s="2"/>
      <c r="G9" s="2"/>
    </row>
    <row r="10" spans="2:7" ht="21" customHeight="1" thickBot="1">
      <c r="B10" s="2"/>
      <c r="C10" s="2"/>
      <c r="D10" s="2"/>
      <c r="E10" s="2"/>
      <c r="F10" s="2"/>
      <c r="G10" s="2"/>
    </row>
    <row r="11" spans="2:7" ht="24" customHeight="1" thickBot="1">
      <c r="B11" s="13" t="s">
        <v>4</v>
      </c>
      <c r="C11" s="14"/>
      <c r="D11" s="14"/>
      <c r="E11" s="15"/>
      <c r="F11" s="11"/>
      <c r="G11" s="8"/>
    </row>
    <row r="12" spans="2:7" ht="21" customHeight="1" thickBot="1">
      <c r="B12" s="3"/>
      <c r="C12" s="3"/>
      <c r="D12" s="3"/>
      <c r="E12" s="3"/>
      <c r="F12" s="7"/>
      <c r="G12" s="3"/>
    </row>
    <row r="13" spans="2:7" ht="24" customHeight="1" thickBot="1">
      <c r="B13" s="13" t="s">
        <v>5</v>
      </c>
      <c r="C13" s="14"/>
      <c r="D13" s="14"/>
      <c r="E13" s="15"/>
      <c r="F13" s="17">
        <f>x*2.04/100</f>
        <v>0</v>
      </c>
      <c r="G13" s="18" t="s">
        <v>2</v>
      </c>
    </row>
    <row r="14" spans="2:7" ht="21" customHeight="1" thickBot="1">
      <c r="B14" s="3"/>
      <c r="C14" s="3"/>
      <c r="D14" s="3"/>
      <c r="E14" s="3"/>
      <c r="F14" s="19"/>
      <c r="G14" s="18"/>
    </row>
    <row r="15" spans="2:7" ht="24" customHeight="1" thickBot="1">
      <c r="B15" s="13" t="s">
        <v>6</v>
      </c>
      <c r="C15" s="14"/>
      <c r="D15" s="14"/>
      <c r="E15" s="15"/>
      <c r="F15" s="17">
        <f>y*19.8*1.1</f>
        <v>0</v>
      </c>
      <c r="G15" s="18" t="s">
        <v>1</v>
      </c>
    </row>
    <row r="16" spans="2:7" ht="21" customHeight="1" thickBot="1">
      <c r="B16" s="3"/>
      <c r="C16" s="3"/>
      <c r="D16" s="3"/>
      <c r="E16" s="3"/>
      <c r="F16" s="19"/>
      <c r="G16" s="18"/>
    </row>
    <row r="17" spans="2:7" ht="24" customHeight="1" thickBot="1">
      <c r="B17" s="13" t="s">
        <v>7</v>
      </c>
      <c r="C17" s="14"/>
      <c r="D17" s="14"/>
      <c r="E17" s="15"/>
      <c r="F17" s="17">
        <f>IF(H6=1,y*5+8,IF(H6=2,y*4+16,y*4+32))</f>
        <v>32</v>
      </c>
      <c r="G17" s="18" t="s">
        <v>2</v>
      </c>
    </row>
    <row r="18" spans="2:7" ht="21" customHeight="1" thickBot="1">
      <c r="B18" s="3"/>
      <c r="C18" s="3"/>
      <c r="D18" s="3"/>
      <c r="E18" s="3"/>
      <c r="F18" s="19"/>
      <c r="G18" s="18"/>
    </row>
    <row r="19" spans="2:7" ht="24" customHeight="1" thickBot="1">
      <c r="B19" s="13" t="s">
        <v>8</v>
      </c>
      <c r="C19" s="14"/>
      <c r="D19" s="14"/>
      <c r="E19" s="15"/>
      <c r="F19" s="17">
        <f>w/1600</f>
        <v>0.02</v>
      </c>
      <c r="G19" s="18"/>
    </row>
    <row r="20" spans="2:7" ht="21" customHeight="1" thickBot="1">
      <c r="B20" s="3"/>
      <c r="C20" s="3"/>
      <c r="D20" s="3"/>
      <c r="E20" s="3"/>
      <c r="F20" s="19"/>
      <c r="G20" s="18"/>
    </row>
    <row r="21" spans="2:7" ht="24" customHeight="1" thickBot="1">
      <c r="B21" s="13" t="s">
        <v>9</v>
      </c>
      <c r="C21" s="14"/>
      <c r="D21" s="14"/>
      <c r="E21" s="15"/>
      <c r="F21" s="17">
        <f>ETPC*19.8*1.1*1600</f>
        <v>696.96</v>
      </c>
      <c r="G21" s="18" t="s">
        <v>1</v>
      </c>
    </row>
    <row r="26" spans="2:5" ht="12.75">
      <c r="B26" s="12" t="s">
        <v>10</v>
      </c>
      <c r="C26" s="12"/>
      <c r="D26" s="12"/>
      <c r="E26" s="12"/>
    </row>
    <row r="27" spans="2:5" ht="12.75">
      <c r="B27" s="12"/>
      <c r="C27" s="12"/>
      <c r="D27" s="12"/>
      <c r="E27" s="12"/>
    </row>
    <row r="28" spans="2:5" ht="12.75">
      <c r="B28" s="12" t="s">
        <v>11</v>
      </c>
      <c r="C28" s="12"/>
      <c r="D28" s="12"/>
      <c r="E28" s="12"/>
    </row>
    <row r="29" spans="2:5" ht="12.75">
      <c r="B29" s="12"/>
      <c r="C29" s="12"/>
      <c r="D29" s="12"/>
      <c r="E29" s="12"/>
    </row>
    <row r="30" spans="2:5" ht="12.75">
      <c r="B30" s="12"/>
      <c r="C30" s="12"/>
      <c r="D30" s="12"/>
      <c r="E30" s="12"/>
    </row>
  </sheetData>
  <sheetProtection password="CC78" sheet="1" objects="1" scenarios="1" selectLockedCells="1"/>
  <mergeCells count="9">
    <mergeCell ref="B17:E17"/>
    <mergeCell ref="B5:D5"/>
    <mergeCell ref="B11:E11"/>
    <mergeCell ref="B13:E13"/>
    <mergeCell ref="B15:E15"/>
    <mergeCell ref="B26:E27"/>
    <mergeCell ref="B28:E30"/>
    <mergeCell ref="B19:E19"/>
    <mergeCell ref="B21:E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Christelle RACINE</cp:lastModifiedBy>
  <cp:lastPrinted>2006-05-23T10:02:48Z</cp:lastPrinted>
  <dcterms:created xsi:type="dcterms:W3CDTF">2006-04-11T14:51:18Z</dcterms:created>
  <dcterms:modified xsi:type="dcterms:W3CDTF">2006-10-19T13:21:58Z</dcterms:modified>
  <cp:category/>
  <cp:version/>
  <cp:contentType/>
  <cp:contentStatus/>
</cp:coreProperties>
</file>